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52511" refMode="R1C1"/>
</workbook>
</file>

<file path=xl/calcChain.xml><?xml version="1.0" encoding="utf-8"?>
<calcChain xmlns="http://schemas.openxmlformats.org/spreadsheetml/2006/main">
  <c r="E70" i="1" l="1"/>
  <c r="F70" i="1"/>
  <c r="D70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4" i="1"/>
</calcChain>
</file>

<file path=xl/sharedStrings.xml><?xml version="1.0" encoding="utf-8"?>
<sst xmlns="http://schemas.openxmlformats.org/spreadsheetml/2006/main" count="142" uniqueCount="85">
  <si>
    <t>预算绩效运行监控项目清单</t>
  </si>
  <si>
    <t>序号</t>
  </si>
  <si>
    <t>项目名称</t>
  </si>
  <si>
    <t>6月底执行数</t>
  </si>
  <si>
    <t>预算执行率</t>
  </si>
  <si>
    <t>调整预算数</t>
    <phoneticPr fontId="1" type="noConversion"/>
  </si>
  <si>
    <t>到位数</t>
    <phoneticPr fontId="1" type="noConversion"/>
  </si>
  <si>
    <t>资金主管部门</t>
    <phoneticPr fontId="1" type="noConversion"/>
  </si>
  <si>
    <t>2022本科高校综合水平提升经费--高校基本科研业务费（省级提前通知）</t>
  </si>
  <si>
    <t>科技处</t>
  </si>
  <si>
    <t>2022本科高校综合水平提升经费--全科、儿科和乡村医生培养补助经费（省级提前通知）</t>
  </si>
  <si>
    <t>教务处</t>
  </si>
  <si>
    <t>计财处</t>
  </si>
  <si>
    <t>2022年省直驻石以外单位离休干部医疗补助</t>
  </si>
  <si>
    <t>后勤管理处</t>
  </si>
  <si>
    <t>2022年学生资助经费（省级提前通知）</t>
  </si>
  <si>
    <t>2022年学生资助经费中央资金（高等教育）</t>
  </si>
  <si>
    <t>2022学生资助经费（中央提前通知）</t>
  </si>
  <si>
    <t>2022支持地方高校改革发展资金--本科质量工程（中央提前下达）</t>
  </si>
  <si>
    <t>高等医学教育研究室</t>
  </si>
  <si>
    <t>2022中央支持地方高校改革发展资金-- 研究生补助经费（中央提前下达）</t>
  </si>
  <si>
    <t>研究生学院</t>
  </si>
  <si>
    <t>2022中央支持地方高校改革发展资金--科研平台及拔尖人才（中央提前下达）</t>
  </si>
  <si>
    <t>大中学生科技创新能力培育专项</t>
  </si>
  <si>
    <t>团委</t>
  </si>
  <si>
    <t>关于补助2022年技术创新导引专项资金（省科学技术奖奖金）</t>
  </si>
  <si>
    <t>教育专项债券付息及手续费</t>
  </si>
  <si>
    <t>科技特派员工作补助专项</t>
  </si>
  <si>
    <t>农业科技园区（基地）建设专项</t>
  </si>
  <si>
    <t>日元贷款还本付息（专户核拨资金）</t>
  </si>
  <si>
    <t>省国际科技合作基地建设补助资金</t>
  </si>
  <si>
    <t>引进国外智力项目</t>
  </si>
  <si>
    <t>中央提前下达2022年医疗服务与保障能力提升卫生健康人才培养补助资金--农村订单定向医学生免费培养（省直其他部门提前通知）</t>
  </si>
  <si>
    <t>中医药事业传承与发展省级补助资金</t>
  </si>
  <si>
    <t>关于补助2022年省级高校学生资助经费</t>
  </si>
  <si>
    <t>横纵向科研及其他业务经费（其他收入）</t>
  </si>
  <si>
    <t>教育专项债券还本</t>
  </si>
  <si>
    <t>2022年上年结转项目--横纵向科研及其他业务费（其他收入）</t>
  </si>
  <si>
    <t>智能化科研管理平台</t>
  </si>
  <si>
    <t>图书、书架、电子资源</t>
  </si>
  <si>
    <t>教学实验平台建设</t>
  </si>
  <si>
    <t>科研实验室设备购置及应急维修</t>
  </si>
  <si>
    <t>校园维修项目</t>
  </si>
  <si>
    <t>燃气费</t>
  </si>
  <si>
    <t>业务运行费</t>
  </si>
  <si>
    <t>教学基地建设</t>
  </si>
  <si>
    <t>按合作协议约定向教学点支付办学经费</t>
  </si>
  <si>
    <t>综合物业服务</t>
  </si>
  <si>
    <t>2022年中央支持地方高校改革发展追加资金(直达资金)-中医基础科研平台建设项目</t>
  </si>
  <si>
    <t>2022年中央支持地方高校改革发展追加资金(直达资金)-教学基地远程教学听课系统项目</t>
  </si>
  <si>
    <t>2022年中央支持地方高校改革发展追加资金(直达资金)-实验室更换可视化防盗门</t>
  </si>
  <si>
    <t>2022年中央支持地方高校改革发展追加资金(直达资金)-教室语音播报系统项目</t>
  </si>
  <si>
    <t>2022年中央支持地方高校改革发展追加资金(直达资金)-智慧中教室项目</t>
  </si>
  <si>
    <t>2022年中央支持地方高校改革发展追加资金(直达资金)-计算机实验项目</t>
  </si>
  <si>
    <t>2022年中央支持地方高校改革发展追加资金(直达资金)-临床技能教学中心项目</t>
  </si>
  <si>
    <t>2022年中央支持地方高校改革发展追加资金(直达资金)-生物大分子平台项目</t>
  </si>
  <si>
    <t>2022年中央支持地方高校改革发展追加资金(直达资金)-校园维修项目</t>
  </si>
  <si>
    <t>2022年中央支持地方高校改革发展追加资金(直达资金)-风雨操场西侧土方清理及山上篮球场塌陷场地处理项目</t>
  </si>
  <si>
    <t>2022年中央支持地方高校改革发展追加资金(直达资金)-医工交叉康复工程平台</t>
  </si>
  <si>
    <t>2022年中央支持地方高校改革发展追加资金(直达资金)-蚕桑新产品研发平台项目</t>
  </si>
  <si>
    <t>2022年中央支持地方高校改革发展追加资金(直达资金)-人体解剖学实验中心项目</t>
  </si>
  <si>
    <t>2022年中央支持地方高校改革发展追加资金(直达资金)-人才引进项目</t>
  </si>
  <si>
    <t>2022年中央支持地方高校改革发展追加资金(直达资金)-形态实验中心项目</t>
  </si>
  <si>
    <t>2022年中央支持地方高校改革发展追加资金(直达资金)-研究生科研和实训科技创新平台项目</t>
  </si>
  <si>
    <t>图书期刊报纸电子资源购置</t>
  </si>
  <si>
    <t>新获批省级重点实验室前期建设</t>
  </si>
  <si>
    <t>校园绿化及维护</t>
  </si>
  <si>
    <t>垃圾清运</t>
  </si>
  <si>
    <t>学生宿舍设备费</t>
  </si>
  <si>
    <t>校园保洁及特殊用工</t>
  </si>
  <si>
    <t>篮排球场地翻修改造</t>
  </si>
  <si>
    <t>人才引进专项</t>
  </si>
  <si>
    <t>河北省省级科技计划基础研究专项（自然科学基金）中医药联合基金项目</t>
  </si>
  <si>
    <t>国际教育学院</t>
  </si>
  <si>
    <t>学生处</t>
  </si>
  <si>
    <t>国资处</t>
  </si>
  <si>
    <t>人事处</t>
  </si>
  <si>
    <t>图书馆</t>
  </si>
  <si>
    <t>继续教育学院</t>
  </si>
  <si>
    <t>安全工作处</t>
  </si>
  <si>
    <t>合计</t>
    <phoneticPr fontId="1" type="noConversion"/>
  </si>
  <si>
    <t>新启用楼宇监控系统及烟感系统改造并网</t>
    <phoneticPr fontId="1" type="noConversion"/>
  </si>
  <si>
    <t>通用办公设备费</t>
    <phoneticPr fontId="1" type="noConversion"/>
  </si>
  <si>
    <t>水暖电木维修材料</t>
    <phoneticPr fontId="1" type="noConversion"/>
  </si>
  <si>
    <t>单位：万元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</si>
</sst>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/>
    <xf numFmtId="10" fontId="0" fillId="0" borderId="6" xfId="0" applyNumberFormat="1" applyBorder="1"/>
    <xf numFmtId="0" fontId="0" fillId="0" borderId="8" xfId="0" applyBorder="1"/>
    <xf numFmtId="10" fontId="0" fillId="0" borderId="9" xfId="0" applyNumberFormat="1" applyBorder="1"/>
    <xf numFmtId="0" fontId="0" fillId="0" borderId="4" xfId="0" applyFill="1" applyBorder="1"/>
    <xf numFmtId="10" fontId="0" fillId="0" borderId="6" xfId="0" applyNumberFormat="1" applyFill="1" applyBorder="1"/>
    <xf numFmtId="0" fontId="0" fillId="0" borderId="0" xfId="0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workbookViewId="0">
      <selection activeCell="C12" sqref="C12:C13"/>
    </sheetView>
  </sheetViews>
  <sheetFormatPr defaultRowHeight="13.5" x14ac:dyDescent="0.15"/>
  <cols>
    <col min="1" max="1" width="5.25" style="19" bestFit="1" customWidth="1"/>
    <col min="2" max="2" width="19.25" style="19" bestFit="1" customWidth="1"/>
    <col min="3" max="3" width="121.625" bestFit="1" customWidth="1"/>
    <col min="4" max="4" width="11" bestFit="1" customWidth="1"/>
    <col min="5" max="5" width="7.125" bestFit="1" customWidth="1"/>
    <col min="6" max="6" width="12.125" bestFit="1" customWidth="1"/>
    <col min="7" max="7" width="11" bestFit="1" customWidth="1"/>
  </cols>
  <sheetData>
    <row r="1" spans="1:7" ht="20.25" x14ac:dyDescent="0.15">
      <c r="A1" s="20" t="s">
        <v>0</v>
      </c>
      <c r="B1" s="20"/>
      <c r="C1" s="20"/>
      <c r="D1" s="20"/>
      <c r="E1" s="20"/>
      <c r="F1" s="20"/>
      <c r="G1" s="20"/>
    </row>
    <row r="2" spans="1:7" ht="14.25" thickBot="1" x14ac:dyDescent="0.2">
      <c r="A2" s="1"/>
      <c r="B2" s="1"/>
      <c r="C2" s="1"/>
      <c r="D2" s="1"/>
      <c r="E2" s="1"/>
      <c r="F2" s="1"/>
      <c r="G2" s="1" t="s">
        <v>84</v>
      </c>
    </row>
    <row r="3" spans="1:7" s="12" customFormat="1" x14ac:dyDescent="0.15">
      <c r="A3" s="9" t="s">
        <v>1</v>
      </c>
      <c r="B3" s="10" t="s">
        <v>7</v>
      </c>
      <c r="C3" s="10" t="s">
        <v>2</v>
      </c>
      <c r="D3" s="10" t="s">
        <v>5</v>
      </c>
      <c r="E3" s="10" t="s">
        <v>6</v>
      </c>
      <c r="F3" s="10" t="s">
        <v>3</v>
      </c>
      <c r="G3" s="11" t="s">
        <v>4</v>
      </c>
    </row>
    <row r="4" spans="1:7" x14ac:dyDescent="0.15">
      <c r="A4" s="13">
        <v>1</v>
      </c>
      <c r="B4" s="14" t="s">
        <v>79</v>
      </c>
      <c r="C4" s="2" t="s">
        <v>81</v>
      </c>
      <c r="D4" s="2">
        <v>55</v>
      </c>
      <c r="E4" s="2">
        <v>55</v>
      </c>
      <c r="F4" s="2">
        <v>0</v>
      </c>
      <c r="G4" s="3">
        <f>F4/D4</f>
        <v>0</v>
      </c>
    </row>
    <row r="5" spans="1:7" x14ac:dyDescent="0.15">
      <c r="A5" s="13">
        <v>2</v>
      </c>
      <c r="B5" s="14" t="s">
        <v>19</v>
      </c>
      <c r="C5" s="2" t="s">
        <v>18</v>
      </c>
      <c r="D5" s="2">
        <v>112</v>
      </c>
      <c r="E5" s="2">
        <v>112</v>
      </c>
      <c r="F5" s="2">
        <v>35.844757000000001</v>
      </c>
      <c r="G5" s="3">
        <f t="shared" ref="G5:G68" si="0">F5/D5</f>
        <v>0.32004247321428575</v>
      </c>
    </row>
    <row r="6" spans="1:7" s="8" customFormat="1" x14ac:dyDescent="0.15">
      <c r="A6" s="15">
        <v>3</v>
      </c>
      <c r="B6" s="16" t="s">
        <v>73</v>
      </c>
      <c r="C6" s="6" t="s">
        <v>15</v>
      </c>
      <c r="D6" s="6">
        <v>8</v>
      </c>
      <c r="E6" s="6">
        <v>8</v>
      </c>
      <c r="F6" s="6">
        <v>0</v>
      </c>
      <c r="G6" s="7">
        <f t="shared" si="0"/>
        <v>0</v>
      </c>
    </row>
    <row r="7" spans="1:7" s="8" customFormat="1" x14ac:dyDescent="0.15">
      <c r="A7" s="15">
        <v>4</v>
      </c>
      <c r="B7" s="16" t="s">
        <v>75</v>
      </c>
      <c r="C7" s="6" t="s">
        <v>50</v>
      </c>
      <c r="D7" s="6">
        <v>33</v>
      </c>
      <c r="E7" s="6">
        <v>33</v>
      </c>
      <c r="F7" s="6">
        <v>0</v>
      </c>
      <c r="G7" s="7">
        <f t="shared" si="0"/>
        <v>0</v>
      </c>
    </row>
    <row r="8" spans="1:7" s="8" customFormat="1" x14ac:dyDescent="0.15">
      <c r="A8" s="15">
        <v>5</v>
      </c>
      <c r="B8" s="16" t="s">
        <v>75</v>
      </c>
      <c r="C8" s="6" t="s">
        <v>82</v>
      </c>
      <c r="D8" s="6">
        <v>60</v>
      </c>
      <c r="E8" s="6">
        <v>60</v>
      </c>
      <c r="F8" s="6">
        <v>0</v>
      </c>
      <c r="G8" s="7">
        <f t="shared" si="0"/>
        <v>0</v>
      </c>
    </row>
    <row r="9" spans="1:7" x14ac:dyDescent="0.15">
      <c r="A9" s="13">
        <v>6</v>
      </c>
      <c r="B9" s="14" t="s">
        <v>14</v>
      </c>
      <c r="C9" s="2" t="s">
        <v>13</v>
      </c>
      <c r="D9" s="2">
        <v>143</v>
      </c>
      <c r="E9" s="2">
        <v>143</v>
      </c>
      <c r="F9" s="2">
        <v>35.582085999999997</v>
      </c>
      <c r="G9" s="3">
        <f t="shared" si="0"/>
        <v>0.24882577622377619</v>
      </c>
    </row>
    <row r="10" spans="1:7" x14ac:dyDescent="0.15">
      <c r="A10" s="13">
        <v>7</v>
      </c>
      <c r="B10" s="14" t="s">
        <v>14</v>
      </c>
      <c r="C10" s="2" t="s">
        <v>56</v>
      </c>
      <c r="D10" s="2">
        <v>86.65</v>
      </c>
      <c r="E10" s="2">
        <v>86.65</v>
      </c>
      <c r="F10" s="2">
        <v>0</v>
      </c>
      <c r="G10" s="3">
        <f t="shared" si="0"/>
        <v>0</v>
      </c>
    </row>
    <row r="11" spans="1:7" x14ac:dyDescent="0.15">
      <c r="A11" s="13">
        <v>8</v>
      </c>
      <c r="B11" s="14" t="s">
        <v>14</v>
      </c>
      <c r="C11" s="2" t="s">
        <v>57</v>
      </c>
      <c r="D11" s="2">
        <v>98</v>
      </c>
      <c r="E11" s="2">
        <v>98</v>
      </c>
      <c r="F11" s="2">
        <v>0</v>
      </c>
      <c r="G11" s="3">
        <f t="shared" si="0"/>
        <v>0</v>
      </c>
    </row>
    <row r="12" spans="1:7" x14ac:dyDescent="0.15">
      <c r="A12" s="13">
        <v>9</v>
      </c>
      <c r="B12" s="14" t="s">
        <v>14</v>
      </c>
      <c r="C12" s="2" t="s">
        <v>83</v>
      </c>
      <c r="D12" s="2">
        <v>80</v>
      </c>
      <c r="E12" s="2">
        <v>80</v>
      </c>
      <c r="F12" s="2">
        <v>37.0244</v>
      </c>
      <c r="G12" s="3">
        <f t="shared" si="0"/>
        <v>0.46280500000000002</v>
      </c>
    </row>
    <row r="13" spans="1:7" x14ac:dyDescent="0.15">
      <c r="A13" s="13">
        <v>10</v>
      </c>
      <c r="B13" s="14" t="s">
        <v>14</v>
      </c>
      <c r="C13" s="2" t="s">
        <v>42</v>
      </c>
      <c r="D13" s="2">
        <v>589.47393499999998</v>
      </c>
      <c r="E13" s="2">
        <v>589.47393499999998</v>
      </c>
      <c r="F13" s="2">
        <v>497.42753399999998</v>
      </c>
      <c r="G13" s="3">
        <f t="shared" si="0"/>
        <v>0.84384992187992158</v>
      </c>
    </row>
    <row r="14" spans="1:7" x14ac:dyDescent="0.15">
      <c r="A14" s="13">
        <v>11</v>
      </c>
      <c r="B14" s="14" t="s">
        <v>14</v>
      </c>
      <c r="C14" s="2" t="s">
        <v>43</v>
      </c>
      <c r="D14" s="2">
        <v>90</v>
      </c>
      <c r="E14" s="2">
        <v>90</v>
      </c>
      <c r="F14" s="2">
        <v>0</v>
      </c>
      <c r="G14" s="3">
        <f t="shared" si="0"/>
        <v>0</v>
      </c>
    </row>
    <row r="15" spans="1:7" x14ac:dyDescent="0.15">
      <c r="A15" s="13">
        <v>12</v>
      </c>
      <c r="B15" s="14" t="s">
        <v>14</v>
      </c>
      <c r="C15" s="2" t="s">
        <v>47</v>
      </c>
      <c r="D15" s="2">
        <v>270</v>
      </c>
      <c r="E15" s="2">
        <v>270</v>
      </c>
      <c r="F15" s="2">
        <v>0.45</v>
      </c>
      <c r="G15" s="3">
        <f t="shared" si="0"/>
        <v>1.6666666666666668E-3</v>
      </c>
    </row>
    <row r="16" spans="1:7" x14ac:dyDescent="0.15">
      <c r="A16" s="13">
        <v>13</v>
      </c>
      <c r="B16" s="14" t="s">
        <v>14</v>
      </c>
      <c r="C16" s="2" t="s">
        <v>66</v>
      </c>
      <c r="D16" s="2">
        <v>60</v>
      </c>
      <c r="E16" s="2">
        <v>60</v>
      </c>
      <c r="F16" s="2">
        <v>14.8294</v>
      </c>
      <c r="G16" s="3">
        <f t="shared" si="0"/>
        <v>0.24715666666666666</v>
      </c>
    </row>
    <row r="17" spans="1:7" x14ac:dyDescent="0.15">
      <c r="A17" s="13">
        <v>14</v>
      </c>
      <c r="B17" s="14" t="s">
        <v>14</v>
      </c>
      <c r="C17" s="2" t="s">
        <v>67</v>
      </c>
      <c r="D17" s="2">
        <v>62.5</v>
      </c>
      <c r="E17" s="2">
        <v>62.5</v>
      </c>
      <c r="F17" s="2">
        <v>24.218399999999999</v>
      </c>
      <c r="G17" s="3">
        <f t="shared" si="0"/>
        <v>0.38749439999999996</v>
      </c>
    </row>
    <row r="18" spans="1:7" x14ac:dyDescent="0.15">
      <c r="A18" s="13">
        <v>15</v>
      </c>
      <c r="B18" s="14" t="s">
        <v>14</v>
      </c>
      <c r="C18" s="2" t="s">
        <v>69</v>
      </c>
      <c r="D18" s="2">
        <v>105</v>
      </c>
      <c r="E18" s="2">
        <v>105</v>
      </c>
      <c r="F18" s="2">
        <v>56.532904000000002</v>
      </c>
      <c r="G18" s="3">
        <f t="shared" si="0"/>
        <v>0.53840860952380953</v>
      </c>
    </row>
    <row r="19" spans="1:7" x14ac:dyDescent="0.15">
      <c r="A19" s="13">
        <v>16</v>
      </c>
      <c r="B19" s="14" t="s">
        <v>14</v>
      </c>
      <c r="C19" s="2" t="s">
        <v>70</v>
      </c>
      <c r="D19" s="2">
        <v>115</v>
      </c>
      <c r="E19" s="2">
        <v>115</v>
      </c>
      <c r="F19" s="2">
        <v>0</v>
      </c>
      <c r="G19" s="3">
        <f t="shared" si="0"/>
        <v>0</v>
      </c>
    </row>
    <row r="20" spans="1:7" x14ac:dyDescent="0.15">
      <c r="A20" s="13">
        <v>17</v>
      </c>
      <c r="B20" s="14" t="s">
        <v>12</v>
      </c>
      <c r="C20" s="2" t="s">
        <v>26</v>
      </c>
      <c r="D20" s="2">
        <v>32.200000000000003</v>
      </c>
      <c r="E20" s="2">
        <v>32.200000000000003</v>
      </c>
      <c r="F20" s="2">
        <v>0</v>
      </c>
      <c r="G20" s="3">
        <f t="shared" si="0"/>
        <v>0</v>
      </c>
    </row>
    <row r="21" spans="1:7" x14ac:dyDescent="0.15">
      <c r="A21" s="13">
        <v>18</v>
      </c>
      <c r="B21" s="14" t="s">
        <v>12</v>
      </c>
      <c r="C21" s="2" t="s">
        <v>29</v>
      </c>
      <c r="D21" s="2">
        <v>135</v>
      </c>
      <c r="E21" s="2">
        <v>135</v>
      </c>
      <c r="F21" s="2">
        <v>49.061190000000003</v>
      </c>
      <c r="G21" s="3">
        <f t="shared" si="0"/>
        <v>0.36341622222222225</v>
      </c>
    </row>
    <row r="22" spans="1:7" x14ac:dyDescent="0.15">
      <c r="A22" s="13">
        <v>19</v>
      </c>
      <c r="B22" s="14" t="s">
        <v>12</v>
      </c>
      <c r="C22" s="2" t="s">
        <v>32</v>
      </c>
      <c r="D22" s="2">
        <v>192</v>
      </c>
      <c r="E22" s="2">
        <v>122.4</v>
      </c>
      <c r="F22" s="2">
        <v>122.4</v>
      </c>
      <c r="G22" s="3">
        <f t="shared" si="0"/>
        <v>0.63750000000000007</v>
      </c>
    </row>
    <row r="23" spans="1:7" x14ac:dyDescent="0.15">
      <c r="A23" s="13">
        <v>20</v>
      </c>
      <c r="B23" s="14" t="s">
        <v>12</v>
      </c>
      <c r="C23" s="2" t="s">
        <v>36</v>
      </c>
      <c r="D23" s="2">
        <v>300</v>
      </c>
      <c r="E23" s="2">
        <v>300</v>
      </c>
      <c r="F23" s="2">
        <v>0</v>
      </c>
      <c r="G23" s="3">
        <f t="shared" si="0"/>
        <v>0</v>
      </c>
    </row>
    <row r="24" spans="1:7" x14ac:dyDescent="0.15">
      <c r="A24" s="13">
        <v>21</v>
      </c>
      <c r="B24" s="14" t="s">
        <v>78</v>
      </c>
      <c r="C24" s="2" t="s">
        <v>46</v>
      </c>
      <c r="D24" s="2">
        <v>500</v>
      </c>
      <c r="E24" s="2">
        <v>500</v>
      </c>
      <c r="F24" s="2">
        <v>488.18</v>
      </c>
      <c r="G24" s="3">
        <f t="shared" si="0"/>
        <v>0.97636000000000001</v>
      </c>
    </row>
    <row r="25" spans="1:7" x14ac:dyDescent="0.15">
      <c r="A25" s="13">
        <v>22</v>
      </c>
      <c r="B25" s="14" t="s">
        <v>11</v>
      </c>
      <c r="C25" s="2" t="s">
        <v>10</v>
      </c>
      <c r="D25" s="2">
        <v>600</v>
      </c>
      <c r="E25" s="2">
        <v>600</v>
      </c>
      <c r="F25" s="2">
        <v>565.83080000000007</v>
      </c>
      <c r="G25" s="3">
        <f t="shared" si="0"/>
        <v>0.94305133333333346</v>
      </c>
    </row>
    <row r="26" spans="1:7" x14ac:dyDescent="0.15">
      <c r="A26" s="13">
        <v>23</v>
      </c>
      <c r="B26" s="14" t="s">
        <v>11</v>
      </c>
      <c r="C26" s="2" t="s">
        <v>49</v>
      </c>
      <c r="D26" s="2">
        <v>28.5</v>
      </c>
      <c r="E26" s="2">
        <v>28.5</v>
      </c>
      <c r="F26" s="2">
        <v>0</v>
      </c>
      <c r="G26" s="3">
        <f t="shared" si="0"/>
        <v>0</v>
      </c>
    </row>
    <row r="27" spans="1:7" x14ac:dyDescent="0.15">
      <c r="A27" s="13">
        <v>24</v>
      </c>
      <c r="B27" s="14" t="s">
        <v>11</v>
      </c>
      <c r="C27" s="2" t="s">
        <v>51</v>
      </c>
      <c r="D27" s="2">
        <v>40.35</v>
      </c>
      <c r="E27" s="2">
        <v>40.35</v>
      </c>
      <c r="F27" s="2">
        <v>0</v>
      </c>
      <c r="G27" s="3">
        <f t="shared" si="0"/>
        <v>0</v>
      </c>
    </row>
    <row r="28" spans="1:7" x14ac:dyDescent="0.15">
      <c r="A28" s="13">
        <v>25</v>
      </c>
      <c r="B28" s="14" t="s">
        <v>11</v>
      </c>
      <c r="C28" s="2" t="s">
        <v>52</v>
      </c>
      <c r="D28" s="2">
        <v>45</v>
      </c>
      <c r="E28" s="2">
        <v>45</v>
      </c>
      <c r="F28" s="2">
        <v>0</v>
      </c>
      <c r="G28" s="3">
        <f t="shared" si="0"/>
        <v>0</v>
      </c>
    </row>
    <row r="29" spans="1:7" x14ac:dyDescent="0.15">
      <c r="A29" s="13">
        <v>26</v>
      </c>
      <c r="B29" s="14" t="s">
        <v>11</v>
      </c>
      <c r="C29" s="2" t="s">
        <v>53</v>
      </c>
      <c r="D29" s="2">
        <v>52.8</v>
      </c>
      <c r="E29" s="2">
        <v>52.8</v>
      </c>
      <c r="F29" s="2">
        <v>0</v>
      </c>
      <c r="G29" s="3">
        <f t="shared" si="0"/>
        <v>0</v>
      </c>
    </row>
    <row r="30" spans="1:7" x14ac:dyDescent="0.15">
      <c r="A30" s="13">
        <v>27</v>
      </c>
      <c r="B30" s="14" t="s">
        <v>11</v>
      </c>
      <c r="C30" s="2" t="s">
        <v>54</v>
      </c>
      <c r="D30" s="2">
        <v>53.5</v>
      </c>
      <c r="E30" s="2">
        <v>53.5</v>
      </c>
      <c r="F30" s="2">
        <v>0</v>
      </c>
      <c r="G30" s="3">
        <f t="shared" si="0"/>
        <v>0</v>
      </c>
    </row>
    <row r="31" spans="1:7" x14ac:dyDescent="0.15">
      <c r="A31" s="13">
        <v>28</v>
      </c>
      <c r="B31" s="14" t="s">
        <v>11</v>
      </c>
      <c r="C31" s="2" t="s">
        <v>60</v>
      </c>
      <c r="D31" s="2">
        <v>115.2</v>
      </c>
      <c r="E31" s="2">
        <v>115.2</v>
      </c>
      <c r="F31" s="2">
        <v>0</v>
      </c>
      <c r="G31" s="3">
        <f t="shared" si="0"/>
        <v>0</v>
      </c>
    </row>
    <row r="32" spans="1:7" x14ac:dyDescent="0.15">
      <c r="A32" s="13">
        <v>29</v>
      </c>
      <c r="B32" s="14" t="s">
        <v>11</v>
      </c>
      <c r="C32" s="2" t="s">
        <v>62</v>
      </c>
      <c r="D32" s="2">
        <v>165</v>
      </c>
      <c r="E32" s="2">
        <v>165</v>
      </c>
      <c r="F32" s="2">
        <v>0</v>
      </c>
      <c r="G32" s="3">
        <f t="shared" si="0"/>
        <v>0</v>
      </c>
    </row>
    <row r="33" spans="1:7" x14ac:dyDescent="0.15">
      <c r="A33" s="13">
        <v>30</v>
      </c>
      <c r="B33" s="14" t="s">
        <v>11</v>
      </c>
      <c r="C33" s="2" t="s">
        <v>40</v>
      </c>
      <c r="D33" s="2">
        <v>250</v>
      </c>
      <c r="E33" s="2">
        <v>250</v>
      </c>
      <c r="F33" s="2">
        <v>163.327</v>
      </c>
      <c r="G33" s="3">
        <f t="shared" si="0"/>
        <v>0.653308</v>
      </c>
    </row>
    <row r="34" spans="1:7" x14ac:dyDescent="0.15">
      <c r="A34" s="13">
        <v>31</v>
      </c>
      <c r="B34" s="14" t="s">
        <v>11</v>
      </c>
      <c r="C34" s="2" t="s">
        <v>45</v>
      </c>
      <c r="D34" s="2">
        <v>610</v>
      </c>
      <c r="E34" s="2">
        <v>610</v>
      </c>
      <c r="F34" s="2">
        <v>521.92880000000002</v>
      </c>
      <c r="G34" s="3">
        <f t="shared" si="0"/>
        <v>0.85562098360655736</v>
      </c>
    </row>
    <row r="35" spans="1:7" x14ac:dyDescent="0.15">
      <c r="A35" s="13">
        <v>32</v>
      </c>
      <c r="B35" s="14" t="s">
        <v>9</v>
      </c>
      <c r="C35" s="2" t="s">
        <v>8</v>
      </c>
      <c r="D35" s="2">
        <v>50</v>
      </c>
      <c r="E35" s="2">
        <v>50</v>
      </c>
      <c r="F35" s="2">
        <v>50</v>
      </c>
      <c r="G35" s="3">
        <f t="shared" si="0"/>
        <v>1</v>
      </c>
    </row>
    <row r="36" spans="1:7" x14ac:dyDescent="0.15">
      <c r="A36" s="13">
        <v>33</v>
      </c>
      <c r="B36" s="14" t="s">
        <v>9</v>
      </c>
      <c r="C36" s="2" t="s">
        <v>48</v>
      </c>
      <c r="D36" s="2">
        <v>25</v>
      </c>
      <c r="E36" s="2">
        <v>25</v>
      </c>
      <c r="F36" s="2">
        <v>0</v>
      </c>
      <c r="G36" s="3">
        <f t="shared" si="0"/>
        <v>0</v>
      </c>
    </row>
    <row r="37" spans="1:7" x14ac:dyDescent="0.15">
      <c r="A37" s="13">
        <v>34</v>
      </c>
      <c r="B37" s="14" t="s">
        <v>9</v>
      </c>
      <c r="C37" s="2" t="s">
        <v>55</v>
      </c>
      <c r="D37" s="2">
        <v>56.3</v>
      </c>
      <c r="E37" s="2">
        <v>56.3</v>
      </c>
      <c r="F37" s="2">
        <v>0</v>
      </c>
      <c r="G37" s="3">
        <f t="shared" si="0"/>
        <v>0</v>
      </c>
    </row>
    <row r="38" spans="1:7" x14ac:dyDescent="0.15">
      <c r="A38" s="13">
        <v>35</v>
      </c>
      <c r="B38" s="14" t="s">
        <v>9</v>
      </c>
      <c r="C38" s="2" t="s">
        <v>58</v>
      </c>
      <c r="D38" s="2">
        <v>100</v>
      </c>
      <c r="E38" s="2">
        <v>100</v>
      </c>
      <c r="F38" s="2">
        <v>0</v>
      </c>
      <c r="G38" s="3">
        <f t="shared" si="0"/>
        <v>0</v>
      </c>
    </row>
    <row r="39" spans="1:7" x14ac:dyDescent="0.15">
      <c r="A39" s="13">
        <v>36</v>
      </c>
      <c r="B39" s="14" t="s">
        <v>9</v>
      </c>
      <c r="C39" s="2" t="s">
        <v>59</v>
      </c>
      <c r="D39" s="2">
        <v>100</v>
      </c>
      <c r="E39" s="2">
        <v>100</v>
      </c>
      <c r="F39" s="2">
        <v>0</v>
      </c>
      <c r="G39" s="3">
        <f t="shared" si="0"/>
        <v>0</v>
      </c>
    </row>
    <row r="40" spans="1:7" x14ac:dyDescent="0.15">
      <c r="A40" s="13">
        <v>37</v>
      </c>
      <c r="B40" s="14" t="s">
        <v>9</v>
      </c>
      <c r="C40" s="2" t="s">
        <v>63</v>
      </c>
      <c r="D40" s="2">
        <v>218.7</v>
      </c>
      <c r="E40" s="2">
        <v>218.7</v>
      </c>
      <c r="F40" s="2">
        <v>0</v>
      </c>
      <c r="G40" s="3">
        <f t="shared" si="0"/>
        <v>0</v>
      </c>
    </row>
    <row r="41" spans="1:7" x14ac:dyDescent="0.15">
      <c r="A41" s="13">
        <v>38</v>
      </c>
      <c r="B41" s="14" t="s">
        <v>9</v>
      </c>
      <c r="C41" s="2" t="s">
        <v>22</v>
      </c>
      <c r="D41" s="2">
        <v>60</v>
      </c>
      <c r="E41" s="2">
        <v>60</v>
      </c>
      <c r="F41" s="2">
        <v>18.666238</v>
      </c>
      <c r="G41" s="3">
        <f t="shared" si="0"/>
        <v>0.31110396666666668</v>
      </c>
    </row>
    <row r="42" spans="1:7" x14ac:dyDescent="0.15">
      <c r="A42" s="13">
        <v>39</v>
      </c>
      <c r="B42" s="14" t="s">
        <v>9</v>
      </c>
      <c r="C42" s="2" t="s">
        <v>25</v>
      </c>
      <c r="D42" s="2">
        <v>20</v>
      </c>
      <c r="E42" s="2">
        <v>20</v>
      </c>
      <c r="F42" s="2">
        <v>20</v>
      </c>
      <c r="G42" s="3">
        <f t="shared" si="0"/>
        <v>1</v>
      </c>
    </row>
    <row r="43" spans="1:7" x14ac:dyDescent="0.15">
      <c r="A43" s="13">
        <v>40</v>
      </c>
      <c r="B43" s="14" t="s">
        <v>9</v>
      </c>
      <c r="C43" s="2" t="s">
        <v>27</v>
      </c>
      <c r="D43" s="2">
        <v>9</v>
      </c>
      <c r="E43" s="2">
        <v>9</v>
      </c>
      <c r="F43" s="2">
        <v>0</v>
      </c>
      <c r="G43" s="3">
        <f t="shared" si="0"/>
        <v>0</v>
      </c>
    </row>
    <row r="44" spans="1:7" x14ac:dyDescent="0.15">
      <c r="A44" s="13">
        <v>41</v>
      </c>
      <c r="B44" s="14" t="s">
        <v>9</v>
      </c>
      <c r="C44" s="2" t="s">
        <v>28</v>
      </c>
      <c r="D44" s="2">
        <v>20</v>
      </c>
      <c r="E44" s="2">
        <v>20</v>
      </c>
      <c r="F44" s="2">
        <v>9.4</v>
      </c>
      <c r="G44" s="3">
        <f t="shared" si="0"/>
        <v>0.47000000000000003</v>
      </c>
    </row>
    <row r="45" spans="1:7" x14ac:dyDescent="0.15">
      <c r="A45" s="13">
        <v>42</v>
      </c>
      <c r="B45" s="14" t="s">
        <v>9</v>
      </c>
      <c r="C45" s="2" t="s">
        <v>30</v>
      </c>
      <c r="D45" s="2">
        <v>15</v>
      </c>
      <c r="E45" s="2">
        <v>15</v>
      </c>
      <c r="F45" s="2">
        <v>15</v>
      </c>
      <c r="G45" s="3">
        <f t="shared" si="0"/>
        <v>1</v>
      </c>
    </row>
    <row r="46" spans="1:7" x14ac:dyDescent="0.15">
      <c r="A46" s="13">
        <v>43</v>
      </c>
      <c r="B46" s="14" t="s">
        <v>9</v>
      </c>
      <c r="C46" s="2" t="s">
        <v>31</v>
      </c>
      <c r="D46" s="2">
        <v>20</v>
      </c>
      <c r="E46" s="2">
        <v>20</v>
      </c>
      <c r="F46" s="2">
        <v>0</v>
      </c>
      <c r="G46" s="3">
        <f t="shared" si="0"/>
        <v>0</v>
      </c>
    </row>
    <row r="47" spans="1:7" x14ac:dyDescent="0.15">
      <c r="A47" s="13">
        <v>44</v>
      </c>
      <c r="B47" s="14" t="s">
        <v>9</v>
      </c>
      <c r="C47" s="2" t="s">
        <v>33</v>
      </c>
      <c r="D47" s="2">
        <v>5</v>
      </c>
      <c r="E47" s="2">
        <v>5</v>
      </c>
      <c r="F47" s="2">
        <v>5</v>
      </c>
      <c r="G47" s="3">
        <f t="shared" si="0"/>
        <v>1</v>
      </c>
    </row>
    <row r="48" spans="1:7" x14ac:dyDescent="0.15">
      <c r="A48" s="13">
        <v>45</v>
      </c>
      <c r="B48" s="14" t="s">
        <v>9</v>
      </c>
      <c r="C48" s="2" t="s">
        <v>35</v>
      </c>
      <c r="D48" s="2">
        <v>1900</v>
      </c>
      <c r="E48" s="2">
        <v>150.94800000000001</v>
      </c>
      <c r="F48" s="2">
        <v>7.7641</v>
      </c>
      <c r="G48" s="3">
        <f t="shared" si="0"/>
        <v>4.0863684210526319E-3</v>
      </c>
    </row>
    <row r="49" spans="1:7" x14ac:dyDescent="0.15">
      <c r="A49" s="13">
        <v>46</v>
      </c>
      <c r="B49" s="14" t="s">
        <v>9</v>
      </c>
      <c r="C49" s="2" t="s">
        <v>37</v>
      </c>
      <c r="D49" s="2">
        <v>1600</v>
      </c>
      <c r="E49" s="2">
        <v>1790.605509</v>
      </c>
      <c r="F49" s="2">
        <v>262.89943299999999</v>
      </c>
      <c r="G49" s="3">
        <f t="shared" si="0"/>
        <v>0.16431214562499999</v>
      </c>
    </row>
    <row r="50" spans="1:7" x14ac:dyDescent="0.15">
      <c r="A50" s="13">
        <v>47</v>
      </c>
      <c r="B50" s="14" t="s">
        <v>9</v>
      </c>
      <c r="C50" s="2" t="s">
        <v>38</v>
      </c>
      <c r="D50" s="2">
        <v>69</v>
      </c>
      <c r="E50" s="2">
        <v>69</v>
      </c>
      <c r="F50" s="2">
        <v>68.91</v>
      </c>
      <c r="G50" s="3">
        <f t="shared" si="0"/>
        <v>0.99869565217391298</v>
      </c>
    </row>
    <row r="51" spans="1:7" x14ac:dyDescent="0.15">
      <c r="A51" s="13">
        <v>48</v>
      </c>
      <c r="B51" s="14" t="s">
        <v>9</v>
      </c>
      <c r="C51" s="2" t="s">
        <v>41</v>
      </c>
      <c r="D51" s="2">
        <v>180</v>
      </c>
      <c r="E51" s="2">
        <v>180</v>
      </c>
      <c r="F51" s="2">
        <v>30.442640000000001</v>
      </c>
      <c r="G51" s="3">
        <f t="shared" si="0"/>
        <v>0.16912577777777779</v>
      </c>
    </row>
    <row r="52" spans="1:7" x14ac:dyDescent="0.15">
      <c r="A52" s="13">
        <v>49</v>
      </c>
      <c r="B52" s="14" t="s">
        <v>9</v>
      </c>
      <c r="C52" s="2" t="s">
        <v>65</v>
      </c>
      <c r="D52" s="2">
        <v>200</v>
      </c>
      <c r="E52" s="2">
        <v>200</v>
      </c>
      <c r="F52" s="2">
        <v>178.76</v>
      </c>
      <c r="G52" s="3">
        <f t="shared" si="0"/>
        <v>0.89379999999999993</v>
      </c>
    </row>
    <row r="53" spans="1:7" x14ac:dyDescent="0.15">
      <c r="A53" s="13">
        <v>50</v>
      </c>
      <c r="B53" s="14" t="s">
        <v>9</v>
      </c>
      <c r="C53" s="2" t="s">
        <v>72</v>
      </c>
      <c r="D53" s="2">
        <v>200</v>
      </c>
      <c r="E53" s="2">
        <v>200</v>
      </c>
      <c r="F53" s="2">
        <v>0</v>
      </c>
      <c r="G53" s="3">
        <f t="shared" si="0"/>
        <v>0</v>
      </c>
    </row>
    <row r="54" spans="1:7" x14ac:dyDescent="0.15">
      <c r="A54" s="13">
        <v>51</v>
      </c>
      <c r="B54" s="14" t="s">
        <v>76</v>
      </c>
      <c r="C54" s="2" t="s">
        <v>61</v>
      </c>
      <c r="D54" s="2">
        <v>150</v>
      </c>
      <c r="E54" s="2">
        <v>150</v>
      </c>
      <c r="F54" s="2">
        <v>10.5</v>
      </c>
      <c r="G54" s="3">
        <f t="shared" si="0"/>
        <v>7.0000000000000007E-2</v>
      </c>
    </row>
    <row r="55" spans="1:7" x14ac:dyDescent="0.15">
      <c r="A55" s="13">
        <v>52</v>
      </c>
      <c r="B55" s="14" t="s">
        <v>76</v>
      </c>
      <c r="C55" s="2" t="s">
        <v>71</v>
      </c>
      <c r="D55" s="2">
        <v>150</v>
      </c>
      <c r="E55" s="2">
        <v>150</v>
      </c>
      <c r="F55" s="2">
        <v>0.64</v>
      </c>
      <c r="G55" s="3">
        <f t="shared" si="0"/>
        <v>4.2666666666666669E-3</v>
      </c>
    </row>
    <row r="56" spans="1:7" x14ac:dyDescent="0.15">
      <c r="A56" s="13">
        <v>53</v>
      </c>
      <c r="B56" s="14" t="s">
        <v>77</v>
      </c>
      <c r="C56" s="2" t="s">
        <v>39</v>
      </c>
      <c r="D56" s="2">
        <v>80</v>
      </c>
      <c r="E56" s="2">
        <v>80</v>
      </c>
      <c r="F56" s="2">
        <v>42.956458000000005</v>
      </c>
      <c r="G56" s="3">
        <f t="shared" si="0"/>
        <v>0.53695572500000011</v>
      </c>
    </row>
    <row r="57" spans="1:7" x14ac:dyDescent="0.15">
      <c r="A57" s="13">
        <v>54</v>
      </c>
      <c r="B57" s="14" t="s">
        <v>77</v>
      </c>
      <c r="C57" s="2" t="s">
        <v>64</v>
      </c>
      <c r="D57" s="2">
        <v>160</v>
      </c>
      <c r="E57" s="2">
        <v>160</v>
      </c>
      <c r="F57" s="2">
        <v>153.5</v>
      </c>
      <c r="G57" s="3">
        <f t="shared" si="0"/>
        <v>0.95937499999999998</v>
      </c>
    </row>
    <row r="58" spans="1:7" x14ac:dyDescent="0.15">
      <c r="A58" s="13">
        <v>55</v>
      </c>
      <c r="B58" s="14" t="s">
        <v>24</v>
      </c>
      <c r="C58" s="2" t="s">
        <v>23</v>
      </c>
      <c r="D58" s="2">
        <v>10</v>
      </c>
      <c r="E58" s="2">
        <v>10</v>
      </c>
      <c r="F58" s="2">
        <v>10</v>
      </c>
      <c r="G58" s="3">
        <f t="shared" si="0"/>
        <v>1</v>
      </c>
    </row>
    <row r="59" spans="1:7" x14ac:dyDescent="0.15">
      <c r="A59" s="13">
        <v>56</v>
      </c>
      <c r="B59" s="14" t="s">
        <v>74</v>
      </c>
      <c r="C59" s="2" t="s">
        <v>15</v>
      </c>
      <c r="D59" s="2">
        <v>254</v>
      </c>
      <c r="E59" s="2">
        <v>254</v>
      </c>
      <c r="F59" s="2">
        <v>3.5</v>
      </c>
      <c r="G59" s="3">
        <f t="shared" si="0"/>
        <v>1.3779527559055118E-2</v>
      </c>
    </row>
    <row r="60" spans="1:7" x14ac:dyDescent="0.15">
      <c r="A60" s="13">
        <v>57</v>
      </c>
      <c r="B60" s="14" t="s">
        <v>74</v>
      </c>
      <c r="C60" s="2" t="s">
        <v>17</v>
      </c>
      <c r="D60" s="2">
        <v>539.66999999999996</v>
      </c>
      <c r="E60" s="2">
        <v>539.66999999999996</v>
      </c>
      <c r="F60" s="2">
        <v>372.88</v>
      </c>
      <c r="G60" s="3">
        <f t="shared" si="0"/>
        <v>0.69094076009413163</v>
      </c>
    </row>
    <row r="61" spans="1:7" x14ac:dyDescent="0.15">
      <c r="A61" s="13">
        <v>58</v>
      </c>
      <c r="B61" s="14" t="s">
        <v>74</v>
      </c>
      <c r="C61" s="2" t="s">
        <v>16</v>
      </c>
      <c r="D61" s="2">
        <v>105.41</v>
      </c>
      <c r="E61" s="2">
        <v>105.41</v>
      </c>
      <c r="F61" s="2">
        <v>0</v>
      </c>
      <c r="G61" s="3">
        <f t="shared" si="0"/>
        <v>0</v>
      </c>
    </row>
    <row r="62" spans="1:7" x14ac:dyDescent="0.15">
      <c r="A62" s="13">
        <v>59</v>
      </c>
      <c r="B62" s="14" t="s">
        <v>74</v>
      </c>
      <c r="C62" s="2" t="s">
        <v>34</v>
      </c>
      <c r="D62" s="2">
        <v>34.4</v>
      </c>
      <c r="E62" s="2">
        <v>34.4</v>
      </c>
      <c r="F62" s="2">
        <v>0</v>
      </c>
      <c r="G62" s="3">
        <f t="shared" si="0"/>
        <v>0</v>
      </c>
    </row>
    <row r="63" spans="1:7" x14ac:dyDescent="0.15">
      <c r="A63" s="13">
        <v>60</v>
      </c>
      <c r="B63" s="14" t="s">
        <v>74</v>
      </c>
      <c r="C63" s="2" t="s">
        <v>68</v>
      </c>
      <c r="D63" s="2">
        <v>85</v>
      </c>
      <c r="E63" s="2">
        <v>85</v>
      </c>
      <c r="F63" s="2">
        <v>49.83</v>
      </c>
      <c r="G63" s="3">
        <f t="shared" si="0"/>
        <v>0.58623529411764708</v>
      </c>
    </row>
    <row r="64" spans="1:7" x14ac:dyDescent="0.15">
      <c r="A64" s="13">
        <v>61</v>
      </c>
      <c r="B64" s="14" t="s">
        <v>21</v>
      </c>
      <c r="C64" s="2" t="s">
        <v>15</v>
      </c>
      <c r="D64" s="2">
        <v>371</v>
      </c>
      <c r="E64" s="2">
        <v>371</v>
      </c>
      <c r="F64" s="2">
        <v>152.68</v>
      </c>
      <c r="G64" s="3">
        <f t="shared" si="0"/>
        <v>0.41153638814016175</v>
      </c>
    </row>
    <row r="65" spans="1:7" x14ac:dyDescent="0.15">
      <c r="A65" s="13">
        <v>62</v>
      </c>
      <c r="B65" s="14" t="s">
        <v>21</v>
      </c>
      <c r="C65" s="2" t="s">
        <v>17</v>
      </c>
      <c r="D65" s="2">
        <v>447.59</v>
      </c>
      <c r="E65" s="2">
        <v>447.59</v>
      </c>
      <c r="F65" s="2">
        <v>304.5</v>
      </c>
      <c r="G65" s="3">
        <f t="shared" si="0"/>
        <v>0.68031010523023305</v>
      </c>
    </row>
    <row r="66" spans="1:7" x14ac:dyDescent="0.15">
      <c r="A66" s="13">
        <v>63</v>
      </c>
      <c r="B66" s="14" t="s">
        <v>21</v>
      </c>
      <c r="C66" s="2" t="s">
        <v>16</v>
      </c>
      <c r="D66" s="2">
        <v>25.38</v>
      </c>
      <c r="E66" s="2">
        <v>25.38</v>
      </c>
      <c r="F66" s="2">
        <v>0</v>
      </c>
      <c r="G66" s="3">
        <f t="shared" si="0"/>
        <v>0</v>
      </c>
    </row>
    <row r="67" spans="1:7" x14ac:dyDescent="0.15">
      <c r="A67" s="13">
        <v>64</v>
      </c>
      <c r="B67" s="14" t="s">
        <v>21</v>
      </c>
      <c r="C67" s="2" t="s">
        <v>20</v>
      </c>
      <c r="D67" s="2">
        <v>67.5</v>
      </c>
      <c r="E67" s="2">
        <v>67.5</v>
      </c>
      <c r="F67" s="2">
        <v>51.487499999999997</v>
      </c>
      <c r="G67" s="3">
        <f t="shared" si="0"/>
        <v>0.76277777777777778</v>
      </c>
    </row>
    <row r="68" spans="1:7" x14ac:dyDescent="0.15">
      <c r="A68" s="13">
        <v>65</v>
      </c>
      <c r="B68" s="14" t="s">
        <v>21</v>
      </c>
      <c r="C68" s="2" t="s">
        <v>34</v>
      </c>
      <c r="D68" s="2">
        <v>22.39</v>
      </c>
      <c r="E68" s="2">
        <v>22.39</v>
      </c>
      <c r="F68" s="2">
        <v>0</v>
      </c>
      <c r="G68" s="3">
        <f t="shared" si="0"/>
        <v>0</v>
      </c>
    </row>
    <row r="69" spans="1:7" x14ac:dyDescent="0.15">
      <c r="A69" s="13">
        <v>66</v>
      </c>
      <c r="B69" s="14" t="s">
        <v>21</v>
      </c>
      <c r="C69" s="2" t="s">
        <v>44</v>
      </c>
      <c r="D69" s="2">
        <v>280</v>
      </c>
      <c r="E69" s="2">
        <v>280</v>
      </c>
      <c r="F69" s="2">
        <v>182.02609799999999</v>
      </c>
      <c r="G69" s="3">
        <f t="shared" ref="G69" si="1">F69/D69</f>
        <v>0.65009320714285712</v>
      </c>
    </row>
    <row r="70" spans="1:7" ht="14.25" thickBot="1" x14ac:dyDescent="0.2">
      <c r="A70" s="17"/>
      <c r="B70" s="18" t="s">
        <v>80</v>
      </c>
      <c r="C70" s="4"/>
      <c r="D70" s="4">
        <f>SUM(D4:D69)</f>
        <v>12717.513934999999</v>
      </c>
      <c r="E70" s="4">
        <f t="shared" ref="E70:F70" si="2">SUM(E4:E69)</f>
        <v>11089.467444</v>
      </c>
      <c r="F70" s="4">
        <f t="shared" si="2"/>
        <v>4613.9797380000009</v>
      </c>
      <c r="G70" s="5"/>
    </row>
  </sheetData>
  <sortState ref="A2:H108">
    <sortCondition ref="B1"/>
  </sortState>
  <mergeCells count="1">
    <mergeCell ref="A1:G1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2022-07-15T09:51:44Z</dcterms:modified>
</cp:coreProperties>
</file>